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eilrapson/Desktop/"/>
    </mc:Choice>
  </mc:AlternateContent>
  <xr:revisionPtr revIDLastSave="0" documentId="8_{989315B9-D84D-964B-BE7C-10F6F0211D21}" xr6:coauthVersionLast="47" xr6:coauthVersionMax="47" xr10:uidLastSave="{00000000-0000-0000-0000-000000000000}"/>
  <bookViews>
    <workbookView xWindow="340" yWindow="500" windowWidth="29000" windowHeight="156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S21" i="1"/>
  <c r="J21" i="1"/>
  <c r="L21" i="1"/>
  <c r="N21" i="1"/>
</calcChain>
</file>

<file path=xl/sharedStrings.xml><?xml version="1.0" encoding="utf-8"?>
<sst xmlns="http://schemas.openxmlformats.org/spreadsheetml/2006/main" count="118" uniqueCount="73">
  <si>
    <r>
      <rPr>
        <b/>
        <sz val="35"/>
        <color rgb="FF00031D"/>
        <rFont val="Arial"/>
        <family val="2"/>
      </rPr>
      <t xml:space="preserve">Hotel Ground Lease Portfolio Opportunity
</t>
    </r>
    <r>
      <rPr>
        <sz val="19"/>
        <color rgb="FF58595B"/>
        <rFont val="Arial"/>
        <family val="2"/>
      </rPr>
      <t xml:space="preserve">Portfolio Summary - </t>
    </r>
    <r>
      <rPr>
        <sz val="15"/>
        <color rgb="FF58595B"/>
        <rFont val="Arial"/>
        <family val="2"/>
      </rPr>
      <t>A high-level summary of the assets within the portfolio is set out below.</t>
    </r>
  </si>
  <si>
    <r>
      <rPr>
        <b/>
        <sz val="8"/>
        <color rgb="FFFFFFFF"/>
        <rFont val="Arial"/>
        <family val="2"/>
      </rPr>
      <t>Ref</t>
    </r>
  </si>
  <si>
    <r>
      <rPr>
        <b/>
        <sz val="8"/>
        <color rgb="FFFFFFFF"/>
        <rFont val="Arial"/>
        <family val="2"/>
      </rPr>
      <t>Address</t>
    </r>
  </si>
  <si>
    <r>
      <rPr>
        <b/>
        <sz val="8"/>
        <color rgb="FFFFFFFF"/>
        <rFont val="Arial"/>
        <family val="2"/>
      </rPr>
      <t>Use</t>
    </r>
  </si>
  <si>
    <r>
      <rPr>
        <b/>
        <sz val="8"/>
        <color rgb="FFFFFFFF"/>
        <rFont val="Arial"/>
        <family val="2"/>
      </rPr>
      <t>Tenant</t>
    </r>
  </si>
  <si>
    <r>
      <rPr>
        <b/>
        <sz val="8"/>
        <color rgb="FFFFFFFF"/>
        <rFont val="Arial"/>
        <family val="2"/>
      </rPr>
      <t>Lease Expiry</t>
    </r>
  </si>
  <si>
    <r>
      <rPr>
        <b/>
        <sz val="8"/>
        <color rgb="FFFFFFFF"/>
        <rFont val="Arial"/>
        <family val="2"/>
      </rPr>
      <t>Rent Review Frequency (years)</t>
    </r>
  </si>
  <si>
    <r>
      <rPr>
        <b/>
        <sz val="8"/>
        <color rgb="FFFFFFFF"/>
        <rFont val="Arial"/>
        <family val="2"/>
      </rPr>
      <t>Next Rent Review</t>
    </r>
  </si>
  <si>
    <r>
      <rPr>
        <b/>
        <sz val="8"/>
        <color rgb="FFFFFFFF"/>
        <rFont val="Arial"/>
        <family val="2"/>
      </rPr>
      <t>Indexation</t>
    </r>
  </si>
  <si>
    <r>
      <rPr>
        <b/>
        <sz val="8"/>
        <color rgb="FFFFFFFF"/>
        <rFont val="Arial"/>
        <family val="2"/>
      </rPr>
      <t>Keys</t>
    </r>
  </si>
  <si>
    <r>
      <rPr>
        <b/>
        <sz val="8"/>
        <color rgb="FFFFFFFF"/>
        <rFont val="Arial"/>
        <family val="2"/>
      </rPr>
      <t>GR per Key</t>
    </r>
  </si>
  <si>
    <r>
      <rPr>
        <b/>
        <sz val="8"/>
        <color rgb="FFFFFFFF"/>
        <rFont val="Arial"/>
        <family val="2"/>
      </rPr>
      <t xml:space="preserve">Accrued Rent (AR) pa
</t>
    </r>
    <r>
      <rPr>
        <b/>
        <sz val="8"/>
        <color rgb="FFFFFFFF"/>
        <rFont val="Arial"/>
        <family val="2"/>
      </rPr>
      <t>(Note 2)</t>
    </r>
  </si>
  <si>
    <r>
      <rPr>
        <b/>
        <sz val="8"/>
        <color rgb="FFFFFFFF"/>
        <rFont val="Arial"/>
        <family val="2"/>
      </rPr>
      <t>AR per key</t>
    </r>
  </si>
  <si>
    <r>
      <rPr>
        <b/>
        <sz val="8"/>
        <color rgb="FFFFFFFF"/>
        <rFont val="Arial"/>
        <family val="2"/>
      </rPr>
      <t>Reversionary Rent (RR) pa</t>
    </r>
  </si>
  <si>
    <r>
      <rPr>
        <b/>
        <sz val="8"/>
        <color rgb="FFFFFFFF"/>
        <rFont val="Arial"/>
        <family val="2"/>
      </rPr>
      <t>RR per key</t>
    </r>
  </si>
  <si>
    <r>
      <rPr>
        <b/>
        <sz val="8"/>
        <color rgb="FFFFFFFF"/>
        <rFont val="Arial"/>
        <family val="2"/>
      </rPr>
      <t>EPC</t>
    </r>
  </si>
  <si>
    <r>
      <rPr>
        <b/>
        <sz val="8"/>
        <color rgb="FFFFFFFF"/>
        <rFont val="Arial"/>
        <family val="2"/>
      </rPr>
      <t>Site Area (acres)</t>
    </r>
  </si>
  <si>
    <r>
      <rPr>
        <sz val="7"/>
        <color rgb="FF58595B"/>
        <rFont val="Arial"/>
        <family val="2"/>
      </rPr>
      <t>Hotel</t>
    </r>
  </si>
  <si>
    <r>
      <rPr>
        <sz val="7"/>
        <color rgb="FF58595B"/>
        <rFont val="Arial"/>
        <family val="2"/>
      </rPr>
      <t>RPI 0% &amp; 5%</t>
    </r>
  </si>
  <si>
    <r>
      <rPr>
        <sz val="7"/>
        <color rgb="FF58595B"/>
        <rFont val="Arial"/>
        <family val="2"/>
      </rPr>
      <t>B</t>
    </r>
  </si>
  <si>
    <r>
      <rPr>
        <sz val="7"/>
        <color rgb="FF58595B"/>
        <rFont val="Arial"/>
        <family val="2"/>
      </rPr>
      <t>RPI 1% &amp; 4 %</t>
    </r>
  </si>
  <si>
    <r>
      <rPr>
        <sz val="7"/>
        <color rgb="FF58595B"/>
        <rFont val="Arial"/>
        <family val="2"/>
      </rPr>
      <t>n/a</t>
    </r>
  </si>
  <si>
    <r>
      <rPr>
        <sz val="7"/>
        <color rgb="FF58595B"/>
        <rFont val="Arial"/>
        <family val="2"/>
      </rPr>
      <t>D</t>
    </r>
  </si>
  <si>
    <r>
      <rPr>
        <sz val="7"/>
        <color rgb="FF58595B"/>
        <rFont val="Arial"/>
        <family val="2"/>
      </rPr>
      <t>RPI 1% &amp; 5%</t>
    </r>
  </si>
  <si>
    <r>
      <rPr>
        <sz val="7"/>
        <color rgb="FF58595B"/>
        <rFont val="Arial"/>
        <family val="2"/>
      </rPr>
      <t>C/D</t>
    </r>
  </si>
  <si>
    <r>
      <rPr>
        <sz val="7"/>
        <color rgb="FF58595B"/>
        <rFont val="Arial"/>
        <family val="2"/>
      </rPr>
      <t xml:space="preserve">De Vere Latimer Estate,
</t>
    </r>
    <r>
      <rPr>
        <sz val="7"/>
        <color rgb="FF58595B"/>
        <rFont val="Arial"/>
        <family val="2"/>
      </rPr>
      <t>Latimer, Buckinghamshire HP5 1UG</t>
    </r>
  </si>
  <si>
    <r>
      <rPr>
        <sz val="7"/>
        <color rgb="FF58595B"/>
        <rFont val="Arial"/>
        <family val="2"/>
      </rPr>
      <t>C</t>
    </r>
  </si>
  <si>
    <r>
      <rPr>
        <sz val="7"/>
        <color rgb="FF58595B"/>
        <rFont val="Arial"/>
        <family val="2"/>
      </rPr>
      <t xml:space="preserve">De Vere Cotswold Water Park Hotel,
</t>
    </r>
    <r>
      <rPr>
        <sz val="7"/>
        <color rgb="FF58595B"/>
        <rFont val="Arial"/>
        <family val="2"/>
      </rPr>
      <t>Lake 6, Spine Road East, Cirencester GL7 5FP</t>
    </r>
  </si>
  <si>
    <r>
      <rPr>
        <sz val="7"/>
        <color rgb="FF58595B"/>
        <rFont val="Arial"/>
        <family val="2"/>
      </rPr>
      <t xml:space="preserve">A&amp;O Hostel,
</t>
    </r>
    <r>
      <rPr>
        <sz val="7"/>
        <color rgb="FF58595B"/>
        <rFont val="Arial"/>
        <family val="2"/>
      </rPr>
      <t>40-50 Blackfriars Street, Edinburgh EH1 1NE</t>
    </r>
  </si>
  <si>
    <r>
      <rPr>
        <sz val="7"/>
        <color rgb="FF58595B"/>
        <rFont val="Arial"/>
        <family val="2"/>
      </rPr>
      <t>Hostel &amp; PBSA</t>
    </r>
  </si>
  <si>
    <r>
      <rPr>
        <sz val="7"/>
        <color rgb="FF58595B"/>
        <rFont val="Arial"/>
        <family val="2"/>
      </rPr>
      <t>RPI 1% &amp; 4%</t>
    </r>
  </si>
  <si>
    <r>
      <rPr>
        <sz val="7"/>
        <color rgb="FF58595B"/>
        <rFont val="Arial"/>
        <family val="2"/>
      </rPr>
      <t>E</t>
    </r>
  </si>
  <si>
    <r>
      <rPr>
        <sz val="7"/>
        <color rgb="FF58595B"/>
        <rFont val="Arial"/>
        <family val="2"/>
      </rPr>
      <t>RPI 2% &amp; 5%</t>
    </r>
  </si>
  <si>
    <r>
      <rPr>
        <sz val="7"/>
        <color rgb="FF58595B"/>
        <rFont val="Arial"/>
        <family val="2"/>
      </rPr>
      <t xml:space="preserve">Champneys Mottram Hall,
</t>
    </r>
    <r>
      <rPr>
        <sz val="7"/>
        <color rgb="FF58595B"/>
        <rFont val="Arial"/>
        <family val="2"/>
      </rPr>
      <t>Mottram St Andrew, Cheshire SK10 4QT</t>
    </r>
  </si>
  <si>
    <r>
      <rPr>
        <sz val="7"/>
        <color rgb="FF58595B"/>
        <rFont val="Arial"/>
        <family val="2"/>
      </rPr>
      <t xml:space="preserve">Selsdon Park Hotel,
</t>
    </r>
    <r>
      <rPr>
        <sz val="7"/>
        <color rgb="FF58595B"/>
        <rFont val="Arial"/>
        <family val="2"/>
      </rPr>
      <t>Addington Road, South Croydon CR2 8YA</t>
    </r>
  </si>
  <si>
    <r>
      <rPr>
        <sz val="7"/>
        <color rgb="FF58595B"/>
        <rFont val="Arial"/>
        <family val="2"/>
      </rPr>
      <t xml:space="preserve">Stratford Manor Hotel,
</t>
    </r>
    <r>
      <rPr>
        <sz val="7"/>
        <color rgb="FF58595B"/>
        <rFont val="Arial"/>
        <family val="2"/>
      </rPr>
      <t>Warwick Road, Stratford-upon-Avon CV37 0PY</t>
    </r>
  </si>
  <si>
    <r>
      <rPr>
        <sz val="7"/>
        <color rgb="FF58595B"/>
        <rFont val="Arial"/>
        <family val="2"/>
      </rPr>
      <t xml:space="preserve">Norton Park Hotel,
</t>
    </r>
    <r>
      <rPr>
        <sz val="7"/>
        <color rgb="FF58595B"/>
        <rFont val="Arial"/>
        <family val="2"/>
      </rPr>
      <t>Bullington Road, Winchester SO21 3NB</t>
    </r>
  </si>
  <si>
    <r>
      <rPr>
        <sz val="7"/>
        <color rgb="FF58595B"/>
        <rFont val="Arial"/>
        <family val="2"/>
      </rPr>
      <t xml:space="preserve">De Vere Tortworth Court,
</t>
    </r>
    <r>
      <rPr>
        <sz val="7"/>
        <color rgb="FF58595B"/>
        <rFont val="Arial"/>
        <family val="2"/>
      </rPr>
      <t>Wotton-under-Edge, Gloucestershire GL12 8HH</t>
    </r>
  </si>
  <si>
    <r>
      <rPr>
        <sz val="7"/>
        <color rgb="FF58595B"/>
        <rFont val="Arial"/>
        <family val="2"/>
      </rPr>
      <t xml:space="preserve">The Milner York,
</t>
    </r>
    <r>
      <rPr>
        <sz val="7"/>
        <color rgb="FF58595B"/>
        <rFont val="Arial"/>
        <family val="2"/>
      </rPr>
      <t>Station Road, York YO24 1AA</t>
    </r>
  </si>
  <si>
    <r>
      <rPr>
        <sz val="7"/>
        <color rgb="FF58595B"/>
        <rFont val="Arial"/>
        <family val="2"/>
      </rPr>
      <t xml:space="preserve">RPI
</t>
    </r>
    <r>
      <rPr>
        <sz val="7"/>
        <color rgb="FF58595B"/>
        <rFont val="Arial"/>
        <family val="2"/>
      </rPr>
      <t>Uncapped</t>
    </r>
  </si>
  <si>
    <r>
      <rPr>
        <sz val="7"/>
        <color rgb="FF231F20"/>
        <rFont val="Arial"/>
        <family val="2"/>
      </rPr>
      <t>n/a</t>
    </r>
  </si>
  <si>
    <r>
      <rPr>
        <sz val="7"/>
        <color rgb="FF231F20"/>
        <rFont val="Arial"/>
        <family val="2"/>
      </rPr>
      <t>B</t>
    </r>
  </si>
  <si>
    <r>
      <rPr>
        <b/>
        <sz val="7"/>
        <color rgb="FF231F20"/>
        <rFont val="Arial"/>
        <family val="2"/>
      </rPr>
      <t>TOTAL</t>
    </r>
  </si>
  <si>
    <t>Doubletree by Hilton Stratford-upon-Avon,
Arden Street, Stratford-upon-Avon CV37 6QQ</t>
  </si>
  <si>
    <t>Bristol Harbour Hotel Limited 
(Company number 09677406)</t>
  </si>
  <si>
    <t>Bristol Mercure Property 2 Limited 
(Company number OE007996)</t>
  </si>
  <si>
    <t>Stanhill Estate Limited 
(Company number 11035809)</t>
  </si>
  <si>
    <t>Sandgate Bridgewood Manor Limited 
(Company number 11180886)</t>
  </si>
  <si>
    <t>DVV Properties 2 Limited 
(Company number 09670573)</t>
  </si>
  <si>
    <t>Propco 50 Blackfriars St Ltd 
(Company number 10664899)</t>
  </si>
  <si>
    <t>George Hotel Investments Ltd 
(Company number 05451630)</t>
  </si>
  <si>
    <t>Champeys MH Property Limited 
(Company number IOM015118V)</t>
  </si>
  <si>
    <t>Nottingham Belfry Property Limited 
(Company number OE007563)</t>
  </si>
  <si>
    <t>Salcombe Harbour Hotel Ltd 
(Company number 7087213)</t>
  </si>
  <si>
    <t>Selsdon Estates Property Limited 
(Company number OE009102)</t>
  </si>
  <si>
    <t>Delta Stratford Manor Property Limited 
(Company number OE008930)</t>
  </si>
  <si>
    <t>Delta Stratford Property Limited 
(Company number OE009014)</t>
  </si>
  <si>
    <t>Delta Norton Park Property Limited 
(Company number OE007895)</t>
  </si>
  <si>
    <t>Delta Telford Property Limited 
(Company number OE010365)</t>
  </si>
  <si>
    <t>De Vere Tortworth Court Limited 
(Company number 03745617)</t>
  </si>
  <si>
    <t>Lagonda York Propco Limited 
(Company number 04216868)</t>
  </si>
  <si>
    <t>Ground Rent (GR) pa</t>
  </si>
  <si>
    <t>De Vere Cotswold Water Park Limited 
(Company number 3987970)</t>
  </si>
  <si>
    <t>Holland House (formerly Mercure Hotel), 
Redcliff Hill, Bristol, BS1 6SQ</t>
  </si>
  <si>
    <t>Bridgewood Manor Hotel &amp; Spa, 
Walderslade Woods, Chatham ME5 9AX</t>
  </si>
  <si>
    <t>InterContinental Edinburgh The George, 
19-21 George Street, Edinburgh EH2 2PB</t>
  </si>
  <si>
    <t>Nottingham Belfry Hotel &amp; Spa, 
Woodhouse Way, Nottingham NG8 6PY</t>
  </si>
  <si>
    <t>Salcombe Harbour Hotel &amp; Spa, 
Cliff Road, Salcombe TQ8 8JH</t>
  </si>
  <si>
    <t>Stanhill Court Hotel, 
Charlwood, Surrey RH6 0EP</t>
  </si>
  <si>
    <t>Telford Hotel, Spa &amp; Golf Resort,
Sutton Hill, Telford TF7 4DT</t>
  </si>
  <si>
    <t>Harbour Hotel Bristol,
49-55 Corn St, Bristol BS1 1HT</t>
  </si>
  <si>
    <t>Tenant Buy-Back Option 
(Note 1)</t>
  </si>
  <si>
    <t>Landlord Put Option (Note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</si>
</sst>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_-* #,##0.00_-;\-* #,##0.00_-;_-* &quot;-&quot;??_-;_-@_-"/>
    <numFmt numFmtId="165" formatCode="dd/mm/yyyy;@"/>
    <numFmt numFmtId="166" formatCode="0.0"/>
  </numFmts>
  <fonts count="14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7"/>
      <color rgb="FF58595B"/>
      <name val="Arial"/>
      <family val="2"/>
    </font>
    <font>
      <sz val="7"/>
      <name val="Arial"/>
      <family val="2"/>
    </font>
    <font>
      <sz val="7"/>
      <color rgb="FF231F20"/>
      <name val="Arial"/>
      <family val="2"/>
    </font>
    <font>
      <b/>
      <sz val="7"/>
      <name val="Arial"/>
      <family val="2"/>
    </font>
    <font>
      <b/>
      <sz val="35"/>
      <color rgb="FF00031D"/>
      <name val="Arial"/>
      <family val="2"/>
    </font>
    <font>
      <sz val="19"/>
      <color rgb="FF58595B"/>
      <name val="Arial"/>
      <family val="2"/>
    </font>
    <font>
      <sz val="15"/>
      <color rgb="FF58595B"/>
      <name val="Arial"/>
      <family val="2"/>
    </font>
    <font>
      <b/>
      <sz val="8"/>
      <color rgb="FFFFFFFF"/>
      <name val="Arial"/>
      <family val="2"/>
    </font>
    <font>
      <b/>
      <sz val="7"/>
      <color rgb="FF231F2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31D"/>
      </patternFill>
    </fill>
  </fills>
  <borders count="2">
    <border>
      <left/>
      <right/>
      <top/>
      <bottom/>
      <diagonal/>
    </border>
    <border>
      <left style="thin">
        <color rgb="FF79818A"/>
      </left>
      <right style="thin">
        <color rgb="FF79818A"/>
      </right>
      <top style="thin">
        <color rgb="FF79818A"/>
      </top>
      <bottom style="thin">
        <color rgb="FF79818A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6" fontId="5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 indent="1"/>
    </xf>
    <xf numFmtId="6" fontId="3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7" fontId="12" fillId="0" borderId="1" xfId="1" applyNumberFormat="1" applyFont="1" applyFill="1" applyBorder="1" applyAlignment="1">
      <alignment horizontal="center" wrapText="1"/>
    </xf>
    <xf numFmtId="6" fontId="5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6" fontId="3" fillId="0" borderId="1" xfId="0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1071858</xdr:rowOff>
    </xdr:from>
    <xdr:ext cx="12156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2156440" cy="0"/>
        </a:xfrm>
        <a:custGeom>
          <a:avLst/>
          <a:gdLst/>
          <a:ahLst/>
          <a:cxnLst/>
          <a:rect l="0" t="0" r="0" b="0"/>
          <a:pathLst>
            <a:path w="12156440">
              <a:moveTo>
                <a:pt x="0" y="0"/>
              </a:moveTo>
              <a:lnTo>
                <a:pt x="12155995" y="0"/>
              </a:lnTo>
            </a:path>
          </a:pathLst>
        </a:custGeom>
        <a:ln w="63500">
          <a:solidFill>
            <a:srgbClr val="00031D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workbookViewId="0">
      <selection activeCell="T11" sqref="T11"/>
    </sheetView>
  </sheetViews>
  <sheetFormatPr baseColWidth="10" defaultColWidth="9" defaultRowHeight="13" x14ac:dyDescent="0.15"/>
  <cols>
    <col min="1" max="1" width="6.796875" customWidth="1"/>
    <col min="2" max="2" width="34.796875" customWidth="1"/>
    <col min="3" max="3" width="8" customWidth="1"/>
    <col min="4" max="4" width="30.19921875" customWidth="1"/>
    <col min="5" max="6" width="11.59765625" customWidth="1"/>
    <col min="7" max="7" width="10.3984375" customWidth="1"/>
    <col min="8" max="8" width="12.59765625" customWidth="1"/>
    <col min="9" max="9" width="8" customWidth="1"/>
    <col min="10" max="10" width="10.3984375" customWidth="1"/>
    <col min="11" max="11" width="9.3984375" customWidth="1"/>
    <col min="12" max="12" width="10.3984375" customWidth="1"/>
    <col min="13" max="13" width="9.3984375" customWidth="1"/>
    <col min="14" max="14" width="14" customWidth="1"/>
    <col min="15" max="15" width="9.3984375" customWidth="1"/>
    <col min="16" max="16" width="10.3984375" customWidth="1"/>
    <col min="17" max="17" width="8.796875" customWidth="1"/>
    <col min="18" max="18" width="5.796875" customWidth="1"/>
    <col min="19" max="19" width="9.3984375" customWidth="1"/>
    <col min="20" max="20" width="11.59765625" customWidth="1"/>
  </cols>
  <sheetData>
    <row r="1" spans="1:20" ht="119.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48" x14ac:dyDescent="0.15">
      <c r="A2" s="5" t="s">
        <v>1</v>
      </c>
      <c r="B2" s="5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61</v>
      </c>
      <c r="K2" s="2" t="s">
        <v>10</v>
      </c>
      <c r="L2" s="3" t="s">
        <v>11</v>
      </c>
      <c r="M2" s="2" t="s">
        <v>12</v>
      </c>
      <c r="N2" s="2" t="s">
        <v>13</v>
      </c>
      <c r="O2" s="2" t="s">
        <v>14</v>
      </c>
      <c r="P2" s="28" t="s">
        <v>71</v>
      </c>
      <c r="Q2" s="28" t="s">
        <v>72</v>
      </c>
      <c r="R2" s="2" t="s">
        <v>15</v>
      </c>
      <c r="S2" s="2" t="s">
        <v>16</v>
      </c>
      <c r="T2" s="1"/>
    </row>
    <row r="3" spans="1:20" ht="22" customHeight="1" x14ac:dyDescent="0.15">
      <c r="A3" s="9">
        <v>1</v>
      </c>
      <c r="B3" s="7" t="s">
        <v>70</v>
      </c>
      <c r="C3" s="8" t="s">
        <v>17</v>
      </c>
      <c r="D3" s="7" t="s">
        <v>44</v>
      </c>
      <c r="E3" s="10">
        <v>407594</v>
      </c>
      <c r="F3" s="11">
        <v>5</v>
      </c>
      <c r="G3" s="10">
        <v>46371</v>
      </c>
      <c r="H3" s="12" t="s">
        <v>18</v>
      </c>
      <c r="I3" s="11">
        <v>42</v>
      </c>
      <c r="J3" s="13">
        <v>232147</v>
      </c>
      <c r="K3" s="13">
        <v>5527</v>
      </c>
      <c r="L3" s="13">
        <v>275546</v>
      </c>
      <c r="M3" s="13">
        <v>6561</v>
      </c>
      <c r="N3" s="13">
        <v>286739</v>
      </c>
      <c r="O3" s="13">
        <v>6827</v>
      </c>
      <c r="P3" s="10">
        <v>51850</v>
      </c>
      <c r="Q3" s="29"/>
      <c r="R3" s="8" t="s">
        <v>19</v>
      </c>
      <c r="S3" s="14">
        <v>0.33</v>
      </c>
      <c r="T3" s="15"/>
    </row>
    <row r="4" spans="1:20" ht="22" customHeight="1" x14ac:dyDescent="0.15">
      <c r="A4" s="9">
        <v>2</v>
      </c>
      <c r="B4" s="7" t="s">
        <v>63</v>
      </c>
      <c r="C4" s="8" t="s">
        <v>17</v>
      </c>
      <c r="D4" s="7" t="s">
        <v>45</v>
      </c>
      <c r="E4" s="10">
        <v>407750</v>
      </c>
      <c r="F4" s="11">
        <v>5</v>
      </c>
      <c r="G4" s="10">
        <v>46526</v>
      </c>
      <c r="H4" s="12" t="s">
        <v>20</v>
      </c>
      <c r="I4" s="11">
        <v>275</v>
      </c>
      <c r="J4" s="13">
        <v>578610</v>
      </c>
      <c r="K4" s="13">
        <v>2104</v>
      </c>
      <c r="L4" s="13">
        <v>652733</v>
      </c>
      <c r="M4" s="13">
        <v>2374</v>
      </c>
      <c r="N4" s="13">
        <v>687598</v>
      </c>
      <c r="O4" s="13">
        <v>2500</v>
      </c>
      <c r="P4" s="8" t="s">
        <v>21</v>
      </c>
      <c r="Q4" s="30"/>
      <c r="R4" s="8" t="s">
        <v>22</v>
      </c>
      <c r="S4" s="14">
        <v>2.0099999999999998</v>
      </c>
      <c r="T4" s="15"/>
    </row>
    <row r="5" spans="1:20" ht="19" customHeight="1" x14ac:dyDescent="0.15">
      <c r="A5" s="9">
        <v>3</v>
      </c>
      <c r="B5" s="7" t="s">
        <v>68</v>
      </c>
      <c r="C5" s="8" t="s">
        <v>17</v>
      </c>
      <c r="D5" s="7" t="s">
        <v>46</v>
      </c>
      <c r="E5" s="10">
        <v>107120</v>
      </c>
      <c r="F5" s="11">
        <v>5</v>
      </c>
      <c r="G5" s="10">
        <v>46856</v>
      </c>
      <c r="H5" s="12" t="s">
        <v>23</v>
      </c>
      <c r="I5" s="11">
        <v>56</v>
      </c>
      <c r="J5" s="13">
        <v>102063</v>
      </c>
      <c r="K5" s="13">
        <v>1823</v>
      </c>
      <c r="L5" s="13">
        <v>112904</v>
      </c>
      <c r="M5" s="13">
        <v>2016</v>
      </c>
      <c r="N5" s="13">
        <v>122203</v>
      </c>
      <c r="O5" s="13">
        <v>2182</v>
      </c>
      <c r="P5" s="8" t="s">
        <v>21</v>
      </c>
      <c r="Q5" s="30"/>
      <c r="R5" s="8" t="s">
        <v>24</v>
      </c>
      <c r="S5" s="16">
        <v>35</v>
      </c>
      <c r="T5" s="15"/>
    </row>
    <row r="6" spans="1:20" ht="23" customHeight="1" x14ac:dyDescent="0.15">
      <c r="A6" s="9">
        <v>4</v>
      </c>
      <c r="B6" s="7" t="s">
        <v>64</v>
      </c>
      <c r="C6" s="8" t="s">
        <v>17</v>
      </c>
      <c r="D6" s="7" t="s">
        <v>47</v>
      </c>
      <c r="E6" s="10">
        <v>408162</v>
      </c>
      <c r="F6" s="11">
        <v>5</v>
      </c>
      <c r="G6" s="10">
        <v>46939</v>
      </c>
      <c r="H6" s="12" t="s">
        <v>23</v>
      </c>
      <c r="I6" s="11">
        <v>100</v>
      </c>
      <c r="J6" s="13">
        <v>154781</v>
      </c>
      <c r="K6" s="13">
        <v>1548</v>
      </c>
      <c r="L6" s="13">
        <v>167034</v>
      </c>
      <c r="M6" s="13">
        <v>1670</v>
      </c>
      <c r="N6" s="13">
        <v>182143</v>
      </c>
      <c r="O6" s="13">
        <v>1821</v>
      </c>
      <c r="P6" s="8" t="s">
        <v>21</v>
      </c>
      <c r="Q6" s="30"/>
      <c r="R6" s="8" t="s">
        <v>19</v>
      </c>
      <c r="S6" s="14">
        <v>3.7</v>
      </c>
      <c r="T6" s="15"/>
    </row>
    <row r="7" spans="1:20" ht="22" customHeight="1" x14ac:dyDescent="0.15">
      <c r="A7" s="9">
        <v>5</v>
      </c>
      <c r="B7" s="17" t="s">
        <v>25</v>
      </c>
      <c r="C7" s="8" t="s">
        <v>17</v>
      </c>
      <c r="D7" s="7" t="s">
        <v>48</v>
      </c>
      <c r="E7" s="10">
        <v>107300</v>
      </c>
      <c r="F7" s="11">
        <v>5</v>
      </c>
      <c r="G7" s="10">
        <v>47036</v>
      </c>
      <c r="H7" s="12" t="s">
        <v>18</v>
      </c>
      <c r="I7" s="11">
        <v>205</v>
      </c>
      <c r="J7" s="32">
        <v>479862</v>
      </c>
      <c r="K7" s="32">
        <v>2264</v>
      </c>
      <c r="L7" s="32">
        <v>515116</v>
      </c>
      <c r="M7" s="32">
        <v>2513</v>
      </c>
      <c r="N7" s="32">
        <v>565907</v>
      </c>
      <c r="O7" s="32">
        <v>2761</v>
      </c>
      <c r="P7" s="29">
        <v>50688</v>
      </c>
      <c r="Q7" s="29">
        <v>63472</v>
      </c>
      <c r="R7" s="8" t="s">
        <v>26</v>
      </c>
      <c r="S7" s="16">
        <v>30</v>
      </c>
      <c r="T7" s="15"/>
    </row>
    <row r="8" spans="1:20" ht="22" customHeight="1" x14ac:dyDescent="0.15">
      <c r="A8" s="9">
        <v>8</v>
      </c>
      <c r="B8" s="17" t="s">
        <v>27</v>
      </c>
      <c r="C8" s="8" t="s">
        <v>17</v>
      </c>
      <c r="D8" s="7" t="s">
        <v>62</v>
      </c>
      <c r="E8" s="10">
        <v>107300</v>
      </c>
      <c r="F8" s="11">
        <v>5</v>
      </c>
      <c r="G8" s="10">
        <v>47036</v>
      </c>
      <c r="H8" s="12" t="s">
        <v>18</v>
      </c>
      <c r="I8" s="11">
        <v>328</v>
      </c>
      <c r="J8" s="32">
        <v>689861</v>
      </c>
      <c r="K8" s="32">
        <v>2103</v>
      </c>
      <c r="L8" s="32">
        <v>740543</v>
      </c>
      <c r="M8" s="32">
        <v>2258</v>
      </c>
      <c r="N8" s="32">
        <v>813562</v>
      </c>
      <c r="O8" s="32">
        <v>2480</v>
      </c>
      <c r="P8" s="29">
        <v>50688</v>
      </c>
      <c r="Q8" s="29">
        <v>63472</v>
      </c>
      <c r="R8" s="8" t="s">
        <v>24</v>
      </c>
      <c r="S8" s="16">
        <v>56</v>
      </c>
      <c r="T8" s="15"/>
    </row>
    <row r="9" spans="1:20" ht="23" customHeight="1" x14ac:dyDescent="0.15">
      <c r="A9" s="9">
        <v>9</v>
      </c>
      <c r="B9" s="17" t="s">
        <v>28</v>
      </c>
      <c r="C9" s="8" t="s">
        <v>29</v>
      </c>
      <c r="D9" s="7" t="s">
        <v>49</v>
      </c>
      <c r="E9" s="10">
        <v>97657</v>
      </c>
      <c r="F9" s="11">
        <v>5</v>
      </c>
      <c r="G9" s="10">
        <v>46524</v>
      </c>
      <c r="H9" s="12" t="s">
        <v>30</v>
      </c>
      <c r="I9" s="11">
        <v>132</v>
      </c>
      <c r="J9" s="32">
        <v>162011</v>
      </c>
      <c r="K9" s="32">
        <v>1227</v>
      </c>
      <c r="L9" s="32">
        <v>182765</v>
      </c>
      <c r="M9" s="32">
        <v>1385</v>
      </c>
      <c r="N9" s="32">
        <v>192528</v>
      </c>
      <c r="O9" s="32">
        <v>1459</v>
      </c>
      <c r="P9" s="29">
        <v>52003</v>
      </c>
      <c r="Q9" s="29"/>
      <c r="R9" s="8" t="s">
        <v>31</v>
      </c>
      <c r="S9" s="14">
        <v>0.3</v>
      </c>
      <c r="T9" s="15"/>
    </row>
    <row r="10" spans="1:20" ht="22" customHeight="1" x14ac:dyDescent="0.15">
      <c r="A10" s="9">
        <v>10</v>
      </c>
      <c r="B10" s="7" t="s">
        <v>65</v>
      </c>
      <c r="C10" s="8" t="s">
        <v>17</v>
      </c>
      <c r="D10" s="7" t="s">
        <v>50</v>
      </c>
      <c r="E10" s="10">
        <v>104816</v>
      </c>
      <c r="F10" s="11">
        <v>5</v>
      </c>
      <c r="G10" s="10">
        <v>46378</v>
      </c>
      <c r="H10" s="12" t="s">
        <v>32</v>
      </c>
      <c r="I10" s="11">
        <v>240</v>
      </c>
      <c r="J10" s="32">
        <v>1136207</v>
      </c>
      <c r="K10" s="32">
        <v>4734</v>
      </c>
      <c r="L10" s="32">
        <v>1348619</v>
      </c>
      <c r="M10" s="32">
        <v>5619</v>
      </c>
      <c r="N10" s="32">
        <v>1403399</v>
      </c>
      <c r="O10" s="32">
        <v>5847</v>
      </c>
      <c r="P10" s="30" t="s">
        <v>21</v>
      </c>
      <c r="Q10" s="30"/>
      <c r="R10" s="8" t="s">
        <v>22</v>
      </c>
      <c r="S10" s="14">
        <v>0.53</v>
      </c>
      <c r="T10" s="15"/>
    </row>
    <row r="11" spans="1:20" ht="23" customHeight="1" x14ac:dyDescent="0.15">
      <c r="A11" s="9">
        <v>16</v>
      </c>
      <c r="B11" s="17" t="s">
        <v>33</v>
      </c>
      <c r="C11" s="8" t="s">
        <v>17</v>
      </c>
      <c r="D11" s="7" t="s">
        <v>51</v>
      </c>
      <c r="E11" s="10">
        <v>407881</v>
      </c>
      <c r="F11" s="11">
        <v>5</v>
      </c>
      <c r="G11" s="10">
        <v>46657</v>
      </c>
      <c r="H11" s="12" t="s">
        <v>30</v>
      </c>
      <c r="I11" s="11">
        <v>120</v>
      </c>
      <c r="J11" s="32">
        <v>333946</v>
      </c>
      <c r="K11" s="32">
        <v>2783</v>
      </c>
      <c r="L11" s="32">
        <v>374601</v>
      </c>
      <c r="M11" s="32">
        <v>3122</v>
      </c>
      <c r="N11" s="32">
        <v>398526</v>
      </c>
      <c r="O11" s="32">
        <v>3321</v>
      </c>
      <c r="P11" s="29">
        <v>52136</v>
      </c>
      <c r="Q11" s="29"/>
      <c r="R11" s="8" t="s">
        <v>19</v>
      </c>
      <c r="S11" s="11">
        <v>270</v>
      </c>
      <c r="T11" s="15"/>
    </row>
    <row r="12" spans="1:20" ht="22" customHeight="1" x14ac:dyDescent="0.15">
      <c r="A12" s="9">
        <v>17</v>
      </c>
      <c r="B12" s="7" t="s">
        <v>66</v>
      </c>
      <c r="C12" s="8" t="s">
        <v>17</v>
      </c>
      <c r="D12" s="7" t="s">
        <v>52</v>
      </c>
      <c r="E12" s="10">
        <v>407792</v>
      </c>
      <c r="F12" s="11">
        <v>5</v>
      </c>
      <c r="G12" s="10">
        <v>46568</v>
      </c>
      <c r="H12" s="12" t="s">
        <v>30</v>
      </c>
      <c r="I12" s="11">
        <v>120</v>
      </c>
      <c r="J12" s="32">
        <v>277387</v>
      </c>
      <c r="K12" s="32">
        <v>2312</v>
      </c>
      <c r="L12" s="32">
        <v>311425</v>
      </c>
      <c r="M12" s="32">
        <v>2595</v>
      </c>
      <c r="N12" s="32">
        <v>328857</v>
      </c>
      <c r="O12" s="32">
        <v>2740</v>
      </c>
      <c r="P12" s="30" t="s">
        <v>21</v>
      </c>
      <c r="Q12" s="30"/>
      <c r="R12" s="8" t="s">
        <v>19</v>
      </c>
      <c r="S12" s="14">
        <v>5.07</v>
      </c>
      <c r="T12" s="15"/>
    </row>
    <row r="13" spans="1:20" ht="22" customHeight="1" x14ac:dyDescent="0.15">
      <c r="A13" s="9">
        <v>18</v>
      </c>
      <c r="B13" s="7" t="s">
        <v>67</v>
      </c>
      <c r="C13" s="8" t="s">
        <v>17</v>
      </c>
      <c r="D13" s="7" t="s">
        <v>53</v>
      </c>
      <c r="E13" s="10">
        <v>405996</v>
      </c>
      <c r="F13" s="11">
        <v>5</v>
      </c>
      <c r="G13" s="10">
        <v>46599</v>
      </c>
      <c r="H13" s="12" t="s">
        <v>18</v>
      </c>
      <c r="I13" s="11">
        <v>50</v>
      </c>
      <c r="J13" s="32">
        <v>183083</v>
      </c>
      <c r="K13" s="32">
        <v>3662</v>
      </c>
      <c r="L13" s="32">
        <v>207456</v>
      </c>
      <c r="M13" s="32">
        <v>4149</v>
      </c>
      <c r="N13" s="32">
        <v>219618</v>
      </c>
      <c r="O13" s="32">
        <v>4392</v>
      </c>
      <c r="P13" s="30" t="s">
        <v>21</v>
      </c>
      <c r="Q13" s="30"/>
      <c r="R13" s="8" t="s">
        <v>19</v>
      </c>
      <c r="S13" s="14">
        <v>1.38</v>
      </c>
      <c r="T13" s="15"/>
    </row>
    <row r="14" spans="1:20" ht="23" customHeight="1" x14ac:dyDescent="0.15">
      <c r="A14" s="9">
        <v>19</v>
      </c>
      <c r="B14" s="17" t="s">
        <v>34</v>
      </c>
      <c r="C14" s="8" t="s">
        <v>17</v>
      </c>
      <c r="D14" s="7" t="s">
        <v>54</v>
      </c>
      <c r="E14" s="10">
        <v>104816</v>
      </c>
      <c r="F14" s="11">
        <v>5</v>
      </c>
      <c r="G14" s="10">
        <v>46378</v>
      </c>
      <c r="H14" s="12" t="s">
        <v>32</v>
      </c>
      <c r="I14" s="11">
        <v>198</v>
      </c>
      <c r="J14" s="32">
        <v>315137</v>
      </c>
      <c r="K14" s="32">
        <v>1741</v>
      </c>
      <c r="L14" s="32">
        <v>374051</v>
      </c>
      <c r="M14" s="32">
        <v>1889</v>
      </c>
      <c r="N14" s="32">
        <v>389245</v>
      </c>
      <c r="O14" s="32">
        <v>1966</v>
      </c>
      <c r="P14" s="30" t="s">
        <v>21</v>
      </c>
      <c r="Q14" s="30"/>
      <c r="R14" s="18"/>
      <c r="S14" s="11">
        <v>205</v>
      </c>
      <c r="T14" s="15"/>
    </row>
    <row r="15" spans="1:20" ht="22" customHeight="1" x14ac:dyDescent="0.15">
      <c r="A15" s="9">
        <v>20</v>
      </c>
      <c r="B15" s="17" t="s">
        <v>35</v>
      </c>
      <c r="C15" s="8" t="s">
        <v>17</v>
      </c>
      <c r="D15" s="7" t="s">
        <v>55</v>
      </c>
      <c r="E15" s="10">
        <v>407881</v>
      </c>
      <c r="F15" s="11">
        <v>5</v>
      </c>
      <c r="G15" s="10">
        <v>46657</v>
      </c>
      <c r="H15" s="12" t="s">
        <v>30</v>
      </c>
      <c r="I15" s="11">
        <v>104</v>
      </c>
      <c r="J15" s="32">
        <v>198565</v>
      </c>
      <c r="K15" s="32">
        <v>2082</v>
      </c>
      <c r="L15" s="32">
        <v>222739</v>
      </c>
      <c r="M15" s="32">
        <v>2142</v>
      </c>
      <c r="N15" s="32">
        <v>236964</v>
      </c>
      <c r="O15" s="32">
        <v>2279</v>
      </c>
      <c r="P15" s="29">
        <v>52136</v>
      </c>
      <c r="Q15" s="29"/>
      <c r="R15" s="8" t="s">
        <v>26</v>
      </c>
      <c r="S15" s="16">
        <v>20.7</v>
      </c>
      <c r="T15" s="15"/>
    </row>
    <row r="16" spans="1:20" ht="22" customHeight="1" x14ac:dyDescent="0.15">
      <c r="A16" s="9">
        <v>21</v>
      </c>
      <c r="B16" s="7" t="s">
        <v>43</v>
      </c>
      <c r="C16" s="8" t="s">
        <v>17</v>
      </c>
      <c r="D16" s="7" t="s">
        <v>56</v>
      </c>
      <c r="E16" s="10">
        <v>407881</v>
      </c>
      <c r="F16" s="11">
        <v>5</v>
      </c>
      <c r="G16" s="10">
        <v>46657</v>
      </c>
      <c r="H16" s="12" t="s">
        <v>30</v>
      </c>
      <c r="I16" s="11">
        <v>102</v>
      </c>
      <c r="J16" s="32">
        <v>212348</v>
      </c>
      <c r="K16" s="32">
        <v>1909</v>
      </c>
      <c r="L16" s="32">
        <v>238200</v>
      </c>
      <c r="M16" s="32">
        <v>2335</v>
      </c>
      <c r="N16" s="32">
        <v>253413</v>
      </c>
      <c r="O16" s="32">
        <v>2484</v>
      </c>
      <c r="P16" s="29">
        <v>52136</v>
      </c>
      <c r="Q16" s="29"/>
      <c r="R16" s="8" t="s">
        <v>19</v>
      </c>
      <c r="S16" s="14">
        <v>2.2999999999999998</v>
      </c>
      <c r="T16" s="15"/>
    </row>
    <row r="17" spans="1:20" ht="23" customHeight="1" x14ac:dyDescent="0.15">
      <c r="A17" s="9">
        <v>22</v>
      </c>
      <c r="B17" s="17" t="s">
        <v>36</v>
      </c>
      <c r="C17" s="8" t="s">
        <v>17</v>
      </c>
      <c r="D17" s="7" t="s">
        <v>57</v>
      </c>
      <c r="E17" s="10">
        <v>407881</v>
      </c>
      <c r="F17" s="11">
        <v>5</v>
      </c>
      <c r="G17" s="10">
        <v>46657</v>
      </c>
      <c r="H17" s="12" t="s">
        <v>30</v>
      </c>
      <c r="I17" s="11">
        <v>165</v>
      </c>
      <c r="J17" s="32">
        <v>257583</v>
      </c>
      <c r="K17" s="32">
        <v>1561</v>
      </c>
      <c r="L17" s="32">
        <v>288942</v>
      </c>
      <c r="M17" s="32">
        <v>1751</v>
      </c>
      <c r="N17" s="32">
        <v>307717</v>
      </c>
      <c r="O17" s="32">
        <v>1863</v>
      </c>
      <c r="P17" s="29">
        <v>52136</v>
      </c>
      <c r="Q17" s="29"/>
      <c r="R17" s="8" t="s">
        <v>24</v>
      </c>
      <c r="S17" s="16">
        <v>54</v>
      </c>
      <c r="T17" s="15"/>
    </row>
    <row r="18" spans="1:20" ht="19" customHeight="1" x14ac:dyDescent="0.15">
      <c r="A18" s="9">
        <v>23</v>
      </c>
      <c r="B18" s="7" t="s">
        <v>69</v>
      </c>
      <c r="C18" s="8" t="s">
        <v>17</v>
      </c>
      <c r="D18" s="7" t="s">
        <v>58</v>
      </c>
      <c r="E18" s="10">
        <v>407881</v>
      </c>
      <c r="F18" s="11">
        <v>5</v>
      </c>
      <c r="G18" s="10">
        <v>46657</v>
      </c>
      <c r="H18" s="12" t="s">
        <v>30</v>
      </c>
      <c r="I18" s="11">
        <v>114</v>
      </c>
      <c r="J18" s="13">
        <v>145964</v>
      </c>
      <c r="K18" s="13">
        <v>1280</v>
      </c>
      <c r="L18" s="13">
        <v>163734</v>
      </c>
      <c r="M18" s="13">
        <v>1436</v>
      </c>
      <c r="N18" s="13">
        <v>174191</v>
      </c>
      <c r="O18" s="13">
        <v>1528</v>
      </c>
      <c r="P18" s="10">
        <v>52136</v>
      </c>
      <c r="Q18" s="29"/>
      <c r="R18" s="8" t="s">
        <v>26</v>
      </c>
      <c r="S18" s="11">
        <v>170</v>
      </c>
      <c r="T18" s="15"/>
    </row>
    <row r="19" spans="1:20" ht="22" customHeight="1" x14ac:dyDescent="0.15">
      <c r="A19" s="9">
        <v>24</v>
      </c>
      <c r="B19" s="17" t="s">
        <v>37</v>
      </c>
      <c r="C19" s="8" t="s">
        <v>17</v>
      </c>
      <c r="D19" s="7" t="s">
        <v>59</v>
      </c>
      <c r="E19" s="10">
        <v>107300</v>
      </c>
      <c r="F19" s="11">
        <v>5</v>
      </c>
      <c r="G19" s="10">
        <v>47036</v>
      </c>
      <c r="H19" s="12" t="s">
        <v>18</v>
      </c>
      <c r="I19" s="11">
        <v>201</v>
      </c>
      <c r="J19" s="13">
        <v>611753</v>
      </c>
      <c r="K19" s="13">
        <v>3044</v>
      </c>
      <c r="L19" s="13">
        <v>656696</v>
      </c>
      <c r="M19" s="13">
        <v>3267</v>
      </c>
      <c r="N19" s="13">
        <v>721447</v>
      </c>
      <c r="O19" s="13">
        <v>3589</v>
      </c>
      <c r="P19" s="10">
        <v>50688</v>
      </c>
      <c r="Q19" s="29">
        <v>63472</v>
      </c>
      <c r="R19" s="8" t="s">
        <v>26</v>
      </c>
      <c r="S19" s="16">
        <v>30</v>
      </c>
      <c r="T19" s="15"/>
    </row>
    <row r="20" spans="1:20" ht="23" customHeight="1" x14ac:dyDescent="0.15">
      <c r="A20" s="9">
        <v>25</v>
      </c>
      <c r="B20" s="17" t="s">
        <v>38</v>
      </c>
      <c r="C20" s="8" t="s">
        <v>17</v>
      </c>
      <c r="D20" s="7" t="s">
        <v>60</v>
      </c>
      <c r="E20" s="10">
        <v>104816</v>
      </c>
      <c r="F20" s="11">
        <v>5</v>
      </c>
      <c r="G20" s="10">
        <v>46378</v>
      </c>
      <c r="H20" s="19" t="s">
        <v>39</v>
      </c>
      <c r="I20" s="11">
        <v>155</v>
      </c>
      <c r="J20" s="13">
        <v>685266</v>
      </c>
      <c r="K20" s="13">
        <v>4421</v>
      </c>
      <c r="L20" s="13">
        <v>885635</v>
      </c>
      <c r="M20" s="13">
        <v>5714</v>
      </c>
      <c r="N20" s="13">
        <v>921609</v>
      </c>
      <c r="O20" s="13">
        <v>5946</v>
      </c>
      <c r="P20" s="8" t="s">
        <v>40</v>
      </c>
      <c r="Q20" s="30"/>
      <c r="R20" s="8" t="s">
        <v>41</v>
      </c>
      <c r="S20" s="20">
        <v>3.92</v>
      </c>
      <c r="T20" s="15"/>
    </row>
    <row r="21" spans="1:20" ht="10.75" customHeight="1" x14ac:dyDescent="0.15">
      <c r="A21" s="21"/>
      <c r="B21" s="22" t="s">
        <v>42</v>
      </c>
      <c r="C21" s="21"/>
      <c r="D21" s="21"/>
      <c r="E21" s="21"/>
      <c r="F21" s="21"/>
      <c r="G21" s="21"/>
      <c r="H21" s="21"/>
      <c r="I21" s="23">
        <f>SUM(I3:I20)</f>
        <v>2707</v>
      </c>
      <c r="J21" s="24">
        <f>SUM(J3:J20)</f>
        <v>6756574</v>
      </c>
      <c r="K21" s="21"/>
      <c r="L21" s="24">
        <f>SUM(L3:L20)</f>
        <v>7718739</v>
      </c>
      <c r="M21" s="21"/>
      <c r="N21" s="24">
        <f>SUM(N3:N20)</f>
        <v>8205666</v>
      </c>
      <c r="O21" s="21"/>
      <c r="P21" s="21"/>
      <c r="Q21" s="31"/>
      <c r="R21" s="21"/>
      <c r="S21" s="25">
        <f>SUM(S3:S20)</f>
        <v>890.2399999999999</v>
      </c>
      <c r="T21" s="26"/>
    </row>
    <row r="26" spans="1:20" x14ac:dyDescent="0.15">
      <c r="L26" s="4"/>
    </row>
    <row r="27" spans="1:20" x14ac:dyDescent="0.15">
      <c r="J27" s="4"/>
      <c r="N27" s="4"/>
    </row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Neil Rapson</cp:lastModifiedBy>
  <cp:lastPrinted>2025-09-24T14:46:07Z</cp:lastPrinted>
  <dcterms:created xsi:type="dcterms:W3CDTF">2025-09-24T08:20:34Z</dcterms:created>
  <dcterms:modified xsi:type="dcterms:W3CDTF">2025-11-07T14:21:18Z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Adobe InDesign 20.5 (Macintosh)</vt:lpwstr>
  </property>
  <property fmtid="{D5CDD505-2E9C-101B-9397-08002B2CF9AE}" pid="4" name="LastSaved">
    <vt:filetime>2025-09-24T00:00:00Z</vt:filetime>
  </property>
  <property fmtid="{D5CDD505-2E9C-101B-9397-08002B2CF9AE}" pid="5" name="Producer">
    <vt:lpwstr>Adobe PDF Library 17.0</vt:lpwstr>
  </property>
</Properties>
</file>